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DS WAN\ITA\ตำรวจท่องเที่ยว\"/>
    </mc:Choice>
  </mc:AlternateContent>
  <xr:revisionPtr revIDLastSave="0" documentId="13_ncr:1_{15F1A56A-7038-4AA5-BE9D-F041D9CEF7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" sheetId="9" r:id="rId1"/>
    <sheet name="รายงานผล 6 เดือนแรก" sheetId="8" r:id="rId2"/>
  </sheets>
  <definedNames>
    <definedName name="_xlnm.Print_Area" localSheetId="0">แผนการใช้จ่าย!$A$1:$J$15</definedName>
    <definedName name="_xlnm.Print_Area" localSheetId="1">'รายงานผล 6 เดือนแรก'!$A$1:$J$11</definedName>
    <definedName name="_xlnm.Print_Titles" localSheetId="1">'รายงานผล 6 เดือนแรก'!$1:$2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8" l="1"/>
  <c r="E11" i="8"/>
  <c r="E13" i="9"/>
  <c r="I10" i="8"/>
  <c r="I9" i="8"/>
  <c r="I6" i="8"/>
  <c r="I7" i="8"/>
  <c r="I5" i="8"/>
  <c r="I11" i="8" l="1"/>
</calcChain>
</file>

<file path=xl/sharedStrings.xml><?xml version="1.0" encoding="utf-8"?>
<sst xmlns="http://schemas.openxmlformats.org/spreadsheetml/2006/main" count="65" uniqueCount="42">
  <si>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</si>
  <si>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</si>
  <si>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</si>
  <si>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</si>
  <si>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</si>
  <si>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</si>
  <si>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</si>
  <si>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ค่าจ้างเหมาทำความสะอาด</t>
  </si>
  <si>
    <t>ค่าเช่าสัญญาณอินเตอร์เน็ต</t>
  </si>
  <si>
    <t>ค่าเช่าเครื่องถ่ายเอกสาร</t>
  </si>
  <si>
    <t>ค่าน้ำมันเชื้อเพลิง</t>
  </si>
  <si>
    <t>รวม</t>
  </si>
  <si>
    <t xml:space="preserve">*** งบประมาณที่ได้รับรายการตามข้อ 1 - 4 </t>
  </si>
  <si>
    <t xml:space="preserve">***งบประมาณที่ได้รับรายการค่าน้ำมันเชื้อเพลิง </t>
  </si>
  <si>
    <t>รายงานผลการใช้จ่ายงบประมาณ ส.ทท.2 กก.3 บก.ทท.3</t>
  </si>
  <si>
    <t>ต.ค.66 - มี.ค.67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</si>
  <si>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</si>
  <si>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</si>
  <si>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</si>
  <si>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อปท.</t>
  </si>
  <si>
    <t>อื่นๆ</t>
  </si>
  <si>
    <t>แผนการใช้จ่ายงบประมาณ ส.ทท.2 กก.3 บก.ทท.3</t>
  </si>
  <si>
    <t>ประจำปีงบประมาณ พ.ศ. 2567 ไตรมาสที่ 1-2 (ต.ค.66 - มี.ค.67)</t>
  </si>
  <si>
    <t xml:space="preserve">ประจำปีงบประมาณ พ.ศ.2567 </t>
  </si>
  <si>
    <t>ต.ค.66 - พ.ค.67</t>
  </si>
  <si>
    <t>ค่าน้ำมันเรือ</t>
  </si>
  <si>
    <t>ข้อมูล ณ  31 มีนาคม 2567</t>
  </si>
  <si>
    <t>หน่วยงาน
ภาครัฐ</t>
  </si>
  <si>
    <t>ภาค
เอกชน</t>
  </si>
  <si>
    <t>ข้อมูล  ณ 31 มีนาคม 2567</t>
  </si>
  <si>
    <t>ไม่มีปัญหาและอุปสรรค</t>
  </si>
  <si>
    <t>ระยะเวลา
ดำเนินการ</t>
  </si>
  <si>
    <t>ผลที่คาด
ว่าจะได้รับ</t>
  </si>
  <si>
    <t>ค่าน้ำมันรถจักรยานยนต์และ ATV</t>
  </si>
  <si>
    <t>ค่าน้ำมันรถจักรยานยนต์ และ ATV</t>
  </si>
  <si>
    <t xml:space="preserve">ใช้ข้อมูลตามที่ทำการจัดซื้อจัดจ้างของหน่วย (ต.ค.66 - พ.ค.67) </t>
  </si>
  <si>
    <t>ใช้ข้อมูลตามกรอบวงเงินที่ทำการจัดซื้อจัดจ้างรายไตรมาส</t>
  </si>
  <si>
    <t>สามารถเช่าเครื่องถ่ายเอกสารใช้ในการปฏิบัติงาน ตั้งแต่เดือน ต.ค.66-พ.ค.67
วิธีเฉพาะเจาะจง</t>
  </si>
  <si>
    <t>สามารถเช่าสัญญาณอินเตอร์เน็ตใช้ในการปฏิบัติงาน ตั้งแต่เดือน ต.ค.66-พ.ค.67
วิธีเฉพาะเจาะจง</t>
  </si>
  <si>
    <t>สามารถจ้างเหมาแม่บ้านทำความสะอาดอาคารที่ทำการได้ ตั้งแต่เดือน ต.ค.66-พ.ค.67
วิธีเฉพาะเจาะจง</t>
  </si>
  <si>
    <t>สามารถจัดซื้อน้ำมันเชื้อเพลิงใช้เติมยานพาหนะในการปฏิบัติหน้าที่ ตั้งแต่เดือน ต.ค.66-มี.ค.67
วิธีเฉพาะเจาะจง</t>
  </si>
  <si>
    <t>เบิกจ่ายได้ตามเป้าหมาย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</si>
</sst>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30">
    <font>
      <sz val="11"/>
      <color theme="1"/>
      <name val="Tahoma"/>
      <charset val="222"/>
      <scheme val="minor"/>
    </font>
    <font>
      <sz val="16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8"/>
      <name val="Tahoma"/>
      <family val="2"/>
      <scheme val="minor"/>
    </font>
    <font>
      <b/>
      <sz val="14"/>
      <color theme="2" tint="-0.749992370372631"/>
      <name val="TH SarabunPSK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  <font>
      <sz val="16"/>
      <color theme="1"/>
      <name val="Arial"/>
      <family val="2"/>
    </font>
    <font>
      <sz val="16"/>
      <color theme="1"/>
      <name val="Arial Narro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6"/>
      <color theme="2" tint="-0.749992370372631"/>
      <name val="TH Sarabun New"/>
      <family val="2"/>
    </font>
    <font>
      <b/>
      <sz val="18"/>
      <color theme="1"/>
      <name val="Arial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26"/>
      <color theme="1"/>
      <name val="TH Sarabun New"/>
      <family val="2"/>
    </font>
    <font>
      <sz val="18"/>
      <color theme="1"/>
      <name val="TH Sarabun New"/>
      <family val="2"/>
      <charset val="222"/>
    </font>
    <font>
      <sz val="18"/>
      <color theme="1"/>
      <name val="Arial Narrow"/>
      <family val="2"/>
      <charset val="222"/>
    </font>
    <font>
      <sz val="18"/>
      <color rgb="FFFF0000"/>
      <name val="Arial Narrow"/>
      <family val="2"/>
      <charset val="222"/>
    </font>
    <font>
      <b/>
      <sz val="18"/>
      <color theme="1"/>
      <name val="TH Sarabun New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7" xfId="0" applyFont="1" applyBorder="1"/>
    <xf numFmtId="0" fontId="9" fillId="0" borderId="9" xfId="0" applyFont="1" applyBorder="1"/>
    <xf numFmtId="0" fontId="9" fillId="0" borderId="7" xfId="0" applyFont="1" applyBorder="1"/>
    <xf numFmtId="0" fontId="8" fillId="0" borderId="7" xfId="0" applyFont="1" applyBorder="1"/>
    <xf numFmtId="0" fontId="9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3" fillId="0" borderId="7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187" fontId="15" fillId="0" borderId="7" xfId="1" applyNumberFormat="1" applyFont="1" applyBorder="1" applyAlignment="1">
      <alignment horizontal="right" vertical="center"/>
    </xf>
    <xf numFmtId="1" fontId="15" fillId="0" borderId="7" xfId="1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right"/>
    </xf>
    <xf numFmtId="0" fontId="18" fillId="0" borderId="9" xfId="0" applyFont="1" applyBorder="1" applyAlignment="1">
      <alignment horizontal="center" vertical="center"/>
    </xf>
    <xf numFmtId="1" fontId="14" fillId="4" borderId="7" xfId="1" applyNumberFormat="1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vertical="center"/>
    </xf>
    <xf numFmtId="0" fontId="9" fillId="4" borderId="7" xfId="0" applyFont="1" applyFill="1" applyBorder="1"/>
    <xf numFmtId="0" fontId="9" fillId="4" borderId="7" xfId="0" applyFont="1" applyFill="1" applyBorder="1" applyAlignment="1">
      <alignment horizontal="center"/>
    </xf>
    <xf numFmtId="0" fontId="20" fillId="0" borderId="13" xfId="0" applyFont="1" applyBorder="1" applyAlignment="1">
      <alignment horizontal="right" vertical="top"/>
    </xf>
    <xf numFmtId="0" fontId="24" fillId="5" borderId="1" xfId="0" applyFont="1" applyFill="1" applyBorder="1" applyAlignment="1">
      <alignment horizontal="center" wrapText="1"/>
    </xf>
    <xf numFmtId="0" fontId="24" fillId="5" borderId="4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/>
    </xf>
    <xf numFmtId="2" fontId="11" fillId="0" borderId="13" xfId="1" applyNumberFormat="1" applyFont="1" applyBorder="1" applyAlignment="1">
      <alignment horizontal="right" vertical="top"/>
    </xf>
    <xf numFmtId="0" fontId="17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" fontId="14" fillId="4" borderId="8" xfId="0" applyNumberFormat="1" applyFont="1" applyFill="1" applyBorder="1" applyAlignment="1">
      <alignment horizontal="right"/>
    </xf>
    <xf numFmtId="0" fontId="14" fillId="4" borderId="9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4" fontId="15" fillId="0" borderId="7" xfId="0" applyNumberFormat="1" applyFont="1" applyBorder="1" applyAlignment="1">
      <alignment horizontal="right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" fontId="15" fillId="0" borderId="8" xfId="0" applyNumberFormat="1" applyFont="1" applyBorder="1" applyAlignment="1">
      <alignment horizontal="right"/>
    </xf>
    <xf numFmtId="4" fontId="15" fillId="0" borderId="9" xfId="0" applyNumberFormat="1" applyFont="1" applyBorder="1" applyAlignment="1">
      <alignment horizontal="right"/>
    </xf>
    <xf numFmtId="4" fontId="15" fillId="3" borderId="8" xfId="0" applyNumberFormat="1" applyFont="1" applyFill="1" applyBorder="1" applyAlignment="1">
      <alignment horizontal="right"/>
    </xf>
    <xf numFmtId="4" fontId="15" fillId="3" borderId="9" xfId="0" applyNumberFormat="1" applyFont="1" applyFill="1" applyBorder="1" applyAlignment="1">
      <alignment horizontal="right"/>
    </xf>
    <xf numFmtId="4" fontId="21" fillId="4" borderId="7" xfId="0" applyNumberFormat="1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6" fillId="0" borderId="7" xfId="0" applyFont="1" applyBorder="1" applyAlignment="1">
      <alignment horizontal="center"/>
    </xf>
    <xf numFmtId="4" fontId="27" fillId="0" borderId="7" xfId="0" applyNumberFormat="1" applyFont="1" applyBorder="1" applyAlignment="1">
      <alignment horizontal="right" vertical="center"/>
    </xf>
    <xf numFmtId="0" fontId="27" fillId="0" borderId="7" xfId="0" applyFont="1" applyBorder="1"/>
    <xf numFmtId="0" fontId="26" fillId="0" borderId="7" xfId="0" applyFont="1" applyBorder="1" applyAlignment="1">
      <alignment horizontal="center" vertical="center" wrapText="1"/>
    </xf>
    <xf numFmtId="0" fontId="26" fillId="0" borderId="0" xfId="0" applyFont="1"/>
    <xf numFmtId="4" fontId="27" fillId="0" borderId="7" xfId="0" applyNumberFormat="1" applyFont="1" applyBorder="1" applyAlignment="1">
      <alignment vertical="center"/>
    </xf>
    <xf numFmtId="0" fontId="28" fillId="0" borderId="7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49" fontId="26" fillId="0" borderId="1" xfId="0" applyNumberFormat="1" applyFont="1" applyBorder="1" applyAlignment="1">
      <alignment vertical="top" wrapText="1"/>
    </xf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right"/>
    </xf>
    <xf numFmtId="0" fontId="26" fillId="0" borderId="7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4" xfId="0" applyNumberFormat="1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B024-BE40-40EA-AE05-5D6A29AC9535}">
  <dimension ref="A2:J14"/>
  <sheetViews>
    <sheetView tabSelected="1" view="pageBreakPreview" zoomScale="51" zoomScaleNormal="90" zoomScaleSheetLayoutView="51" workbookViewId="0">
      <selection activeCell="L9" sqref="L9"/>
    </sheetView>
  </sheetViews>
  <sheetFormatPr defaultColWidth="8.875" defaultRowHeight="24"/>
  <cols>
    <col min="1" max="1" width="5.125" style="5" customWidth="1"/>
    <col min="2" max="2" width="38.75" style="2" customWidth="1"/>
    <col min="3" max="3" width="77" style="2" customWidth="1"/>
    <col min="4" max="4" width="13.125" style="4" customWidth="1"/>
    <col min="5" max="5" width="21.125" style="2" customWidth="1"/>
    <col min="6" max="8" width="10.625" style="2" customWidth="1"/>
    <col min="9" max="9" width="21.375" style="4" customWidth="1"/>
    <col min="10" max="10" width="38.625" style="2" customWidth="1"/>
    <col min="11" max="16384" width="8.875" style="2"/>
  </cols>
  <sheetData>
    <row r="2" spans="1:10" ht="30.75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30.75">
      <c r="A3" s="35" t="s">
        <v>23</v>
      </c>
      <c r="B3" s="35"/>
      <c r="C3" s="35"/>
      <c r="D3" s="35"/>
      <c r="E3" s="35"/>
      <c r="F3" s="35"/>
      <c r="G3" s="35"/>
      <c r="H3" s="35"/>
      <c r="I3" s="35"/>
      <c r="J3" s="35"/>
    </row>
    <row r="4" spans="1:10">
      <c r="A4" s="36" t="s">
        <v>0</v>
      </c>
      <c r="B4" s="37" t="s">
        <v>1</v>
      </c>
      <c r="C4" s="37" t="s">
        <v>16</v>
      </c>
      <c r="D4" s="38" t="s">
        <v>17</v>
      </c>
      <c r="E4" s="39"/>
      <c r="F4" s="39"/>
      <c r="G4" s="39"/>
      <c r="H4" s="40"/>
      <c r="I4" s="32" t="s">
        <v>31</v>
      </c>
      <c r="J4" s="42" t="s">
        <v>32</v>
      </c>
    </row>
    <row r="5" spans="1:10">
      <c r="A5" s="36"/>
      <c r="B5" s="37"/>
      <c r="C5" s="37"/>
      <c r="D5" s="44" t="s">
        <v>18</v>
      </c>
      <c r="E5" s="30" t="s">
        <v>27</v>
      </c>
      <c r="F5" s="32" t="s">
        <v>28</v>
      </c>
      <c r="G5" s="34" t="s">
        <v>19</v>
      </c>
      <c r="H5" s="34" t="s">
        <v>20</v>
      </c>
      <c r="I5" s="41"/>
      <c r="J5" s="43"/>
    </row>
    <row r="6" spans="1:10">
      <c r="A6" s="36"/>
      <c r="B6" s="37"/>
      <c r="C6" s="37"/>
      <c r="D6" s="44"/>
      <c r="E6" s="31"/>
      <c r="F6" s="33"/>
      <c r="G6" s="33"/>
      <c r="H6" s="33"/>
      <c r="I6" s="42"/>
      <c r="J6" s="43"/>
    </row>
    <row r="7" spans="1:10" s="79" customFormat="1" ht="54">
      <c r="A7" s="73">
        <v>1</v>
      </c>
      <c r="B7" s="74" t="s">
        <v>7</v>
      </c>
      <c r="C7" s="90" t="s">
        <v>39</v>
      </c>
      <c r="D7" s="75"/>
      <c r="E7" s="76">
        <v>80000</v>
      </c>
      <c r="F7" s="77"/>
      <c r="G7" s="77"/>
      <c r="H7" s="77"/>
      <c r="I7" s="73" t="s">
        <v>24</v>
      </c>
      <c r="J7" s="78" t="s">
        <v>41</v>
      </c>
    </row>
    <row r="8" spans="1:10" s="79" customFormat="1" ht="54">
      <c r="A8" s="73">
        <v>2</v>
      </c>
      <c r="B8" s="74" t="s">
        <v>8</v>
      </c>
      <c r="C8" s="90" t="s">
        <v>38</v>
      </c>
      <c r="D8" s="75"/>
      <c r="E8" s="80">
        <v>6933.6</v>
      </c>
      <c r="F8" s="77"/>
      <c r="G8" s="77"/>
      <c r="H8" s="77"/>
      <c r="I8" s="73" t="s">
        <v>24</v>
      </c>
      <c r="J8" s="78" t="s">
        <v>41</v>
      </c>
    </row>
    <row r="9" spans="1:10" s="79" customFormat="1" ht="54">
      <c r="A9" s="73">
        <v>3</v>
      </c>
      <c r="B9" s="74" t="s">
        <v>9</v>
      </c>
      <c r="C9" s="90" t="s">
        <v>37</v>
      </c>
      <c r="D9" s="75"/>
      <c r="E9" s="80">
        <v>19200</v>
      </c>
      <c r="F9" s="81"/>
      <c r="G9" s="81"/>
      <c r="H9" s="81"/>
      <c r="I9" s="73" t="s">
        <v>24</v>
      </c>
      <c r="J9" s="78" t="s">
        <v>41</v>
      </c>
    </row>
    <row r="10" spans="1:10" s="79" customFormat="1" ht="27">
      <c r="A10" s="73">
        <v>4</v>
      </c>
      <c r="B10" s="82" t="s">
        <v>10</v>
      </c>
      <c r="C10" s="83"/>
      <c r="D10" s="75"/>
      <c r="E10" s="80"/>
      <c r="F10" s="81"/>
      <c r="G10" s="81"/>
      <c r="H10" s="81"/>
      <c r="I10" s="73"/>
      <c r="J10" s="84" t="s">
        <v>41</v>
      </c>
    </row>
    <row r="11" spans="1:10" s="79" customFormat="1" ht="54" customHeight="1">
      <c r="A11" s="85">
        <v>4.0999999999999996</v>
      </c>
      <c r="B11" s="86" t="s">
        <v>33</v>
      </c>
      <c r="C11" s="88" t="s">
        <v>40</v>
      </c>
      <c r="D11" s="75"/>
      <c r="E11" s="80">
        <v>13920</v>
      </c>
      <c r="F11" s="81"/>
      <c r="G11" s="81"/>
      <c r="H11" s="81"/>
      <c r="I11" s="73" t="s">
        <v>15</v>
      </c>
      <c r="J11" s="87"/>
    </row>
    <row r="12" spans="1:10" s="79" customFormat="1" ht="45.95" customHeight="1">
      <c r="A12" s="85">
        <v>42</v>
      </c>
      <c r="B12" s="86" t="s">
        <v>25</v>
      </c>
      <c r="C12" s="89"/>
      <c r="D12" s="75"/>
      <c r="E12" s="80">
        <v>192000</v>
      </c>
      <c r="F12" s="81"/>
      <c r="G12" s="81"/>
      <c r="H12" s="81"/>
      <c r="I12" s="73" t="s">
        <v>15</v>
      </c>
      <c r="J12" s="87"/>
    </row>
    <row r="13" spans="1:10" ht="60" customHeight="1">
      <c r="A13" s="26"/>
      <c r="B13" s="71" t="s">
        <v>11</v>
      </c>
      <c r="C13" s="72"/>
      <c r="D13" s="27"/>
      <c r="E13" s="70">
        <f>SUM(E7:E12)</f>
        <v>312053.59999999998</v>
      </c>
      <c r="F13" s="27"/>
      <c r="G13" s="27"/>
      <c r="H13" s="27"/>
      <c r="I13" s="28"/>
      <c r="J13" s="27"/>
    </row>
    <row r="14" spans="1:10">
      <c r="A14" s="3"/>
      <c r="H14" s="29" t="s">
        <v>29</v>
      </c>
      <c r="I14" s="29"/>
      <c r="J14" s="29"/>
    </row>
  </sheetData>
  <mergeCells count="17"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H14:J14"/>
    <mergeCell ref="B13:C13"/>
    <mergeCell ref="J10:J12"/>
    <mergeCell ref="E5:E6"/>
    <mergeCell ref="F5:F6"/>
    <mergeCell ref="G5:G6"/>
    <mergeCell ref="H5:H6"/>
    <mergeCell ref="C11:C12"/>
  </mergeCells>
  <phoneticPr fontId="10" type="noConversion"/>
  <pageMargins left="0.11811023622047245" right="0.11811023622047245" top="7.874015748031496E-2" bottom="0.15748031496062992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7"/>
  <sheetViews>
    <sheetView topLeftCell="A4" zoomScale="110" zoomScaleNormal="110" zoomScalePageLayoutView="90" workbookViewId="0">
      <selection activeCell="L6" sqref="L6"/>
    </sheetView>
  </sheetViews>
  <sheetFormatPr defaultColWidth="9" defaultRowHeight="14.25"/>
  <cols>
    <col min="1" max="1" width="5.625" customWidth="1"/>
    <col min="2" max="2" width="30.125" bestFit="1" customWidth="1"/>
    <col min="3" max="3" width="13.625" customWidth="1"/>
    <col min="4" max="4" width="6.25" customWidth="1"/>
    <col min="5" max="5" width="11.625" customWidth="1"/>
    <col min="6" max="6" width="5.125" customWidth="1"/>
    <col min="7" max="7" width="8.375" customWidth="1"/>
    <col min="8" max="8" width="8.5" customWidth="1"/>
    <col min="9" max="9" width="10.75" bestFit="1" customWidth="1"/>
    <col min="10" max="10" width="17.25" customWidth="1"/>
  </cols>
  <sheetData>
    <row r="1" spans="1:11" ht="23.25" customHeight="1">
      <c r="A1" s="52" t="s">
        <v>14</v>
      </c>
      <c r="B1" s="52"/>
      <c r="C1" s="52"/>
      <c r="D1" s="52"/>
      <c r="E1" s="52"/>
      <c r="F1" s="52"/>
      <c r="G1" s="52"/>
      <c r="H1" s="52"/>
      <c r="I1" s="52"/>
      <c r="J1" s="52"/>
    </row>
    <row r="2" spans="1:11" ht="23.25" customHeight="1">
      <c r="A2" s="52" t="s">
        <v>22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23.25" customHeight="1">
      <c r="A3" s="53" t="s">
        <v>0</v>
      </c>
      <c r="B3" s="53" t="s">
        <v>1</v>
      </c>
      <c r="C3" s="58" t="s">
        <v>2</v>
      </c>
      <c r="D3" s="59"/>
      <c r="E3" s="58" t="s">
        <v>3</v>
      </c>
      <c r="F3" s="59"/>
      <c r="G3" s="58" t="s">
        <v>4</v>
      </c>
      <c r="H3" s="59"/>
      <c r="I3" s="55" t="s">
        <v>5</v>
      </c>
      <c r="J3" s="56" t="s">
        <v>6</v>
      </c>
    </row>
    <row r="4" spans="1:11" ht="21" customHeight="1">
      <c r="A4" s="54"/>
      <c r="B4" s="54"/>
      <c r="C4" s="60"/>
      <c r="D4" s="61"/>
      <c r="E4" s="60"/>
      <c r="F4" s="61"/>
      <c r="G4" s="60"/>
      <c r="H4" s="61"/>
      <c r="I4" s="55"/>
      <c r="J4" s="57"/>
    </row>
    <row r="5" spans="1:11" ht="24">
      <c r="A5" s="10">
        <v>1</v>
      </c>
      <c r="B5" s="11" t="s">
        <v>7</v>
      </c>
      <c r="C5" s="62" t="s">
        <v>24</v>
      </c>
      <c r="D5" s="62"/>
      <c r="E5" s="63">
        <v>80000</v>
      </c>
      <c r="F5" s="63"/>
      <c r="G5" s="63">
        <v>60000</v>
      </c>
      <c r="H5" s="63"/>
      <c r="I5" s="22">
        <f>(G5*100/E5)</f>
        <v>75</v>
      </c>
      <c r="J5" s="24" t="s">
        <v>30</v>
      </c>
    </row>
    <row r="6" spans="1:11" ht="24">
      <c r="A6" s="10">
        <v>2</v>
      </c>
      <c r="B6" s="13" t="s">
        <v>8</v>
      </c>
      <c r="C6" s="62" t="s">
        <v>24</v>
      </c>
      <c r="D6" s="62"/>
      <c r="E6" s="63">
        <v>6933.6</v>
      </c>
      <c r="F6" s="63"/>
      <c r="G6" s="63">
        <v>5200.2</v>
      </c>
      <c r="H6" s="63"/>
      <c r="I6" s="22">
        <f t="shared" ref="I6:I7" si="0">(G6*100/E6)</f>
        <v>75</v>
      </c>
      <c r="J6" s="24" t="s">
        <v>30</v>
      </c>
    </row>
    <row r="7" spans="1:11" ht="21" customHeight="1">
      <c r="A7" s="10">
        <v>3</v>
      </c>
      <c r="B7" s="13" t="s">
        <v>9</v>
      </c>
      <c r="C7" s="62" t="s">
        <v>24</v>
      </c>
      <c r="D7" s="62"/>
      <c r="E7" s="63">
        <v>19200</v>
      </c>
      <c r="F7" s="63"/>
      <c r="G7" s="63">
        <v>14380.8</v>
      </c>
      <c r="H7" s="63"/>
      <c r="I7" s="21">
        <f t="shared" si="0"/>
        <v>74.900000000000006</v>
      </c>
      <c r="J7" s="24" t="s">
        <v>30</v>
      </c>
    </row>
    <row r="8" spans="1:11" ht="24">
      <c r="A8" s="10">
        <v>4</v>
      </c>
      <c r="B8" s="14" t="s">
        <v>10</v>
      </c>
      <c r="C8" s="64"/>
      <c r="D8" s="65"/>
      <c r="E8" s="66"/>
      <c r="F8" s="67"/>
      <c r="G8" s="66"/>
      <c r="H8" s="67"/>
      <c r="I8" s="21"/>
      <c r="J8" s="12"/>
    </row>
    <row r="9" spans="1:11" ht="24">
      <c r="A9" s="23">
        <v>4.0999999999999996</v>
      </c>
      <c r="B9" s="15" t="s">
        <v>34</v>
      </c>
      <c r="C9" s="62" t="s">
        <v>15</v>
      </c>
      <c r="D9" s="62"/>
      <c r="E9" s="66">
        <v>13920</v>
      </c>
      <c r="F9" s="67"/>
      <c r="G9" s="66">
        <v>13920</v>
      </c>
      <c r="H9" s="67"/>
      <c r="I9" s="22">
        <f>G9*100/E9</f>
        <v>100</v>
      </c>
      <c r="J9" s="24" t="s">
        <v>30</v>
      </c>
    </row>
    <row r="10" spans="1:11" ht="21" customHeight="1">
      <c r="A10" s="23">
        <v>4.2</v>
      </c>
      <c r="B10" s="13" t="s">
        <v>25</v>
      </c>
      <c r="C10" s="62" t="s">
        <v>15</v>
      </c>
      <c r="D10" s="62"/>
      <c r="E10" s="68">
        <v>192000</v>
      </c>
      <c r="F10" s="69"/>
      <c r="G10" s="68">
        <v>192000</v>
      </c>
      <c r="H10" s="69"/>
      <c r="I10" s="22">
        <f>G10*100/E10</f>
        <v>100</v>
      </c>
      <c r="J10" s="24" t="s">
        <v>30</v>
      </c>
    </row>
    <row r="11" spans="1:11" ht="24">
      <c r="A11" s="16"/>
      <c r="B11" s="47" t="s">
        <v>11</v>
      </c>
      <c r="C11" s="48"/>
      <c r="D11" s="49"/>
      <c r="E11" s="50">
        <f>SUM(E5:E10)</f>
        <v>312053.59999999998</v>
      </c>
      <c r="F11" s="51"/>
      <c r="G11" s="50">
        <f>SUM(G5:G10)</f>
        <v>285501</v>
      </c>
      <c r="H11" s="51"/>
      <c r="I11" s="25">
        <f>G11*100/E11</f>
        <v>91.491013082367914</v>
      </c>
      <c r="J11" s="17"/>
    </row>
    <row r="12" spans="1:11" ht="24">
      <c r="A12" s="6"/>
      <c r="B12" s="7"/>
      <c r="C12" s="8"/>
      <c r="D12" s="8"/>
      <c r="E12" s="9"/>
      <c r="F12" s="8"/>
      <c r="G12" s="9"/>
      <c r="H12" s="8"/>
      <c r="I12" s="45" t="s">
        <v>26</v>
      </c>
      <c r="J12" s="45"/>
    </row>
    <row r="13" spans="1:11" s="20" customFormat="1" ht="20.25" customHeight="1">
      <c r="A13" s="18"/>
      <c r="B13" s="19" t="s">
        <v>12</v>
      </c>
      <c r="C13" s="46" t="s">
        <v>35</v>
      </c>
      <c r="D13" s="46"/>
      <c r="E13" s="46"/>
      <c r="F13" s="46"/>
      <c r="G13" s="46"/>
      <c r="H13" s="46"/>
      <c r="I13" s="46"/>
      <c r="J13" s="18"/>
    </row>
    <row r="14" spans="1:11" s="20" customFormat="1" ht="21.75">
      <c r="A14" s="18"/>
      <c r="B14" s="19" t="s">
        <v>13</v>
      </c>
      <c r="C14" s="46" t="s">
        <v>36</v>
      </c>
      <c r="D14" s="46"/>
      <c r="E14" s="46"/>
      <c r="F14" s="46"/>
      <c r="G14" s="46"/>
      <c r="H14" s="46"/>
      <c r="I14" s="46"/>
      <c r="J14" s="18"/>
      <c r="K14" s="18"/>
    </row>
    <row r="15" spans="1:11" s="20" customFormat="1" ht="21.75">
      <c r="A15" s="18"/>
      <c r="B15" s="18"/>
      <c r="C15" s="46"/>
      <c r="D15" s="46"/>
      <c r="E15" s="46"/>
      <c r="F15" s="46"/>
      <c r="G15" s="46"/>
      <c r="H15" s="46"/>
      <c r="I15" s="46"/>
      <c r="J15" s="18"/>
      <c r="K15" s="18"/>
    </row>
    <row r="16" spans="1:11" ht="22.5" customHeight="1"/>
    <row r="17" spans="1:10" ht="24.75" customHeight="1"/>
    <row r="18" spans="1:10" ht="14.25" customHeight="1"/>
    <row r="19" spans="1:10" ht="31.5" customHeight="1"/>
    <row r="20" spans="1:10" ht="21" customHeight="1"/>
    <row r="27" spans="1:10" s="1" customFormat="1" ht="20.25" customHeight="1">
      <c r="A27"/>
      <c r="B27"/>
      <c r="C27"/>
      <c r="D27"/>
      <c r="E27"/>
      <c r="F27"/>
      <c r="G27"/>
      <c r="H27"/>
      <c r="I27"/>
      <c r="J27"/>
    </row>
    <row r="28" spans="1:10" ht="21" customHeight="1"/>
    <row r="35" ht="14.25" customHeight="1"/>
    <row r="36" ht="14.25" customHeight="1"/>
    <row r="37" ht="14.25" customHeight="1"/>
  </sheetData>
  <mergeCells count="34">
    <mergeCell ref="C10:D10"/>
    <mergeCell ref="E10:F10"/>
    <mergeCell ref="G10:H10"/>
    <mergeCell ref="C9:D9"/>
    <mergeCell ref="E9:F9"/>
    <mergeCell ref="G9:H9"/>
    <mergeCell ref="C7:D7"/>
    <mergeCell ref="E7:F7"/>
    <mergeCell ref="G7:H7"/>
    <mergeCell ref="C8:D8"/>
    <mergeCell ref="E8:F8"/>
    <mergeCell ref="G8:H8"/>
    <mergeCell ref="C5:D5"/>
    <mergeCell ref="E5:F5"/>
    <mergeCell ref="G5:H5"/>
    <mergeCell ref="C6:D6"/>
    <mergeCell ref="E6:F6"/>
    <mergeCell ref="G6:H6"/>
    <mergeCell ref="A1:J1"/>
    <mergeCell ref="A2:J2"/>
    <mergeCell ref="A3:A4"/>
    <mergeCell ref="B3:B4"/>
    <mergeCell ref="I3:I4"/>
    <mergeCell ref="J3:J4"/>
    <mergeCell ref="C3:D4"/>
    <mergeCell ref="E3:F4"/>
    <mergeCell ref="G3:H4"/>
    <mergeCell ref="I12:J12"/>
    <mergeCell ref="C13:I13"/>
    <mergeCell ref="C14:I14"/>
    <mergeCell ref="C15:I15"/>
    <mergeCell ref="B11:D11"/>
    <mergeCell ref="E11:F11"/>
    <mergeCell ref="G11:H11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แผนการใช้จ่าย</vt:lpstr>
      <vt:lpstr>รายงานผล 6 เดือนแรก</vt:lpstr>
      <vt:lpstr>แผนการใช้จ่าย!Print_Area</vt:lpstr>
      <vt:lpstr>'รายงานผล 6 เดือนแรก'!Print_Area</vt:lpstr>
      <vt:lpstr>'รายงานผล 6 เดือนแรก'!Print_Titles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ตรัง/พัทลุง 233</cp:lastModifiedBy>
  <cp:lastPrinted>2024-04-11T12:38:29Z</cp:lastPrinted>
  <dcterms:created xsi:type="dcterms:W3CDTF">2024-03-08T03:20:00Z</dcterms:created>
  <dcterms:modified xsi:type="dcterms:W3CDTF">2024-04-11T12:39:12Z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002DEC2FA28E473D8904F0AEF291C30D_13</vt:lpwstr>
  </property>
  <property fmtid="{D5CDD505-2E9C-101B-9397-08002B2CF9AE}" pid="3" name="KSOProductBuildVer">
    <vt:lpwstr>1054-12.2.0.13489</vt:lpwstr>
  </property>
</Properties>
</file>